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</workbook>
</file>

<file path=xl/calcChain.xml><?xml version="1.0" encoding="utf-8"?>
<calcChain xmlns="http://schemas.openxmlformats.org/spreadsheetml/2006/main">
  <c r="B42" i="1" l="1"/>
  <c r="B15" i="1"/>
  <c r="C11" i="1" l="1"/>
  <c r="B13" i="1" l="1"/>
</calcChain>
</file>

<file path=xl/sharedStrings.xml><?xml version="1.0" encoding="utf-8"?>
<sst xmlns="http://schemas.openxmlformats.org/spreadsheetml/2006/main" count="43" uniqueCount="40">
  <si>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</si>
  <si>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</si>
  <si>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</si>
  <si>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</si>
  <si>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</si>
  <si>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</si>
  <si>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</si>
  <si>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</si>
  <si>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07E</t>
  </si>
  <si>
    <t>03.10.2026.</t>
  </si>
  <si>
    <t>05.10.2026.</t>
  </si>
  <si>
    <t>IZVOD  BR. 229</t>
  </si>
  <si>
    <t>ALDIST TP DOO LESKOVAC</t>
  </si>
  <si>
    <t>ATLANTIS d.o.o.</t>
  </si>
  <si>
    <t>AUTOMEHANIČARSKA RADNJA  STOJILJKOVIĆ M</t>
  </si>
  <si>
    <t>AVENIJA MBNS1</t>
  </si>
  <si>
    <t>BELKOM LIFTOVI DOO NIŠ</t>
  </si>
  <si>
    <t>BEO MEDICAL TRADE D.O.O.</t>
  </si>
  <si>
    <t>BIGZ OFFICE GROUP doo</t>
  </si>
  <si>
    <t>DUNAV OSIGURANJE ADO</t>
  </si>
  <si>
    <t>FENIKS-MEDIKA</t>
  </si>
  <si>
    <t>GALEN FOKUS DOO BEOGRAD</t>
  </si>
  <si>
    <t>GLOBUSLINE DOO PREDUZEĆE ZA PROIZVODNJU</t>
  </si>
  <si>
    <t>HELIANT D.O.O.</t>
  </si>
  <si>
    <t>IBREA DOO</t>
  </si>
  <si>
    <t>JKP VODOVOD LESKOVAC</t>
  </si>
  <si>
    <t>JP PTT SAOBRAĆAJ  SRBIJA</t>
  </si>
  <si>
    <t>KATALOG  DOO LESKOVAC</t>
  </si>
  <si>
    <t>LUX DOO LESKOVAC</t>
  </si>
  <si>
    <t>MEDICINSKI FAKULTET NIŠ</t>
  </si>
  <si>
    <t>MEDICOM  DOO ŠABAC</t>
  </si>
  <si>
    <t>METRECO DOO NIŠ</t>
  </si>
  <si>
    <t>PWW.-DEPONIJA DVA DOO LESKOVAC</t>
  </si>
  <si>
    <t>SECOMP SOLUTIONS DOO</t>
  </si>
  <si>
    <t>TELEKOM SRBIJA AD BEOGRAD</t>
  </si>
  <si>
    <t>VISARIS DOO</t>
  </si>
  <si>
    <t>X-RAY KOŠUTIĆ-EKOTEH DOZIMETRIJA</t>
  </si>
  <si>
    <t>ZAVOD ZA JAVNO ZDRAVLJE</t>
  </si>
  <si>
    <t>OBUSTAVE</t>
  </si>
  <si>
    <t>AIK BANKA - POVRAĆAJ SREDSTAVA - ĐOKIĆ 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</si>
</sst>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9">
    <xf numFmtId="0" fontId="0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10" borderId="0" applyNumberFormat="0" applyBorder="0" applyAlignment="0" applyProtection="0"/>
    <xf numFmtId="0" fontId="44" fillId="14" borderId="0" applyNumberFormat="0" applyBorder="0" applyAlignment="0" applyProtection="0"/>
    <xf numFmtId="0" fontId="44" fillId="18" borderId="0" applyNumberFormat="0" applyBorder="0" applyAlignment="0" applyProtection="0"/>
    <xf numFmtId="0" fontId="44" fillId="22" borderId="0" applyNumberFormat="0" applyBorder="0" applyAlignment="0" applyProtection="0"/>
    <xf numFmtId="0" fontId="44" fillId="26" borderId="0" applyNumberFormat="0" applyBorder="0" applyAlignment="0" applyProtection="0"/>
    <xf numFmtId="0" fontId="44" fillId="30" borderId="0" applyNumberFormat="0" applyBorder="0" applyAlignment="0" applyProtection="0"/>
    <xf numFmtId="0" fontId="44" fillId="11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68" fillId="12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9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59" fillId="3" borderId="0" applyNumberFormat="0" applyBorder="0" applyAlignment="0" applyProtection="0"/>
    <xf numFmtId="0" fontId="63" fillId="6" borderId="4" applyNumberFormat="0" applyAlignment="0" applyProtection="0"/>
    <xf numFmtId="0" fontId="65" fillId="7" borderId="7" applyNumberFormat="0" applyAlignment="0" applyProtection="0"/>
    <xf numFmtId="0" fontId="67" fillId="0" borderId="0" applyNumberFormat="0" applyFill="0" applyBorder="0" applyAlignment="0" applyProtection="0"/>
    <xf numFmtId="0" fontId="58" fillId="2" borderId="0" applyNumberFormat="0" applyBorder="0" applyAlignment="0" applyProtection="0"/>
    <xf numFmtId="0" fontId="55" fillId="0" borderId="1" applyNumberFormat="0" applyFill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7" fillId="0" borderId="0" applyNumberFormat="0" applyFill="0" applyBorder="0" applyAlignment="0" applyProtection="0"/>
    <xf numFmtId="0" fontId="61" fillId="5" borderId="4" applyNumberFormat="0" applyAlignment="0" applyProtection="0"/>
    <xf numFmtId="0" fontId="64" fillId="0" borderId="6" applyNumberFormat="0" applyFill="0" applyAlignment="0" applyProtection="0"/>
    <xf numFmtId="0" fontId="60" fillId="4" borderId="0" applyNumberFormat="0" applyBorder="0" applyAlignment="0" applyProtection="0"/>
    <xf numFmtId="0" fontId="44" fillId="8" borderId="8" applyNumberFormat="0" applyFont="0" applyAlignment="0" applyProtection="0"/>
    <xf numFmtId="0" fontId="62" fillId="6" borderId="5" applyNumberFormat="0" applyAlignment="0" applyProtection="0"/>
    <xf numFmtId="0" fontId="54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66" fillId="0" borderId="0" applyNumberForma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8" borderId="8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1" applyNumberFormat="0" applyFill="0" applyAlignment="0" applyProtection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7" fillId="0" borderId="0" applyNumberFormat="0" applyFill="0" applyBorder="0" applyAlignment="0" applyProtection="0"/>
    <xf numFmtId="0" fontId="58" fillId="2" borderId="0" applyNumberFormat="0" applyBorder="0" applyAlignment="0" applyProtection="0"/>
    <xf numFmtId="0" fontId="59" fillId="3" borderId="0" applyNumberFormat="0" applyBorder="0" applyAlignment="0" applyProtection="0"/>
    <xf numFmtId="0" fontId="69" fillId="4" borderId="0" applyNumberFormat="0" applyBorder="0" applyAlignment="0" applyProtection="0"/>
    <xf numFmtId="0" fontId="61" fillId="5" borderId="4" applyNumberFormat="0" applyAlignment="0" applyProtection="0"/>
    <xf numFmtId="0" fontId="62" fillId="6" borderId="5" applyNumberFormat="0" applyAlignment="0" applyProtection="0"/>
    <xf numFmtId="0" fontId="63" fillId="6" borderId="4" applyNumberFormat="0" applyAlignment="0" applyProtection="0"/>
    <xf numFmtId="0" fontId="64" fillId="0" borderId="6" applyNumberFormat="0" applyFill="0" applyAlignment="0" applyProtection="0"/>
    <xf numFmtId="0" fontId="65" fillId="7" borderId="7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68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68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68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68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68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68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0" borderId="0"/>
    <xf numFmtId="0" fontId="36" fillId="8" borderId="8" applyNumberFormat="0" applyFon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2" fillId="0" borderId="0"/>
    <xf numFmtId="0" fontId="3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70" fillId="0" borderId="0" xfId="0" applyFont="1"/>
    <xf numFmtId="4" fontId="71" fillId="0" borderId="0" xfId="0" applyNumberFormat="1" applyFont="1" applyAlignment="1">
      <alignment horizontal="right"/>
    </xf>
    <xf numFmtId="0" fontId="71" fillId="0" borderId="0" xfId="0" applyFont="1"/>
    <xf numFmtId="0" fontId="71" fillId="0" borderId="0" xfId="0" applyFont="1" applyAlignment="1">
      <alignment horizontal="right"/>
    </xf>
    <xf numFmtId="4" fontId="70" fillId="0" borderId="0" xfId="0" applyNumberFormat="1" applyFont="1" applyAlignment="1">
      <alignment horizontal="right"/>
    </xf>
    <xf numFmtId="0" fontId="15" fillId="0" borderId="0" xfId="258" applyFont="1"/>
    <xf numFmtId="4" fontId="53" fillId="0" borderId="0" xfId="257" applyNumberFormat="1" applyFont="1" applyAlignment="1">
      <alignment horizontal="right"/>
    </xf>
    <xf numFmtId="4" fontId="15" fillId="0" borderId="0" xfId="267" applyNumberFormat="1" applyFont="1" applyAlignment="1">
      <alignment horizontal="right"/>
    </xf>
    <xf numFmtId="4" fontId="2" fillId="0" borderId="0" xfId="267" applyNumberFormat="1" applyAlignment="1">
      <alignment horizontal="right"/>
    </xf>
    <xf numFmtId="164" fontId="70" fillId="0" borderId="0" xfId="0" applyNumberFormat="1" applyFont="1" applyAlignment="1">
      <alignment horizontal="right"/>
    </xf>
    <xf numFmtId="4" fontId="53" fillId="0" borderId="0" xfId="0" applyNumberFormat="1" applyFont="1" applyAlignment="1">
      <alignment horizontal="right"/>
    </xf>
    <xf numFmtId="164" fontId="71" fillId="0" borderId="0" xfId="0" applyNumberFormat="1" applyFont="1" applyAlignment="1">
      <alignment horizontal="right"/>
    </xf>
    <xf numFmtId="0" fontId="70" fillId="0" borderId="10" xfId="0" applyFont="1" applyBorder="1"/>
    <xf numFmtId="4" fontId="70" fillId="0" borderId="11" xfId="0" applyNumberFormat="1" applyFont="1" applyBorder="1" applyAlignment="1">
      <alignment horizontal="right"/>
    </xf>
    <xf numFmtId="0" fontId="71" fillId="0" borderId="12" xfId="0" applyFont="1" applyBorder="1"/>
    <xf numFmtId="4" fontId="71" fillId="0" borderId="13" xfId="0" applyNumberFormat="1" applyFont="1" applyBorder="1" applyAlignment="1">
      <alignment horizontal="right"/>
    </xf>
    <xf numFmtId="49" fontId="1" fillId="0" borderId="14" xfId="268" applyNumberFormat="1" applyBorder="1"/>
    <xf numFmtId="4" fontId="1" fillId="0" borderId="15" xfId="268" applyNumberFormat="1" applyBorder="1"/>
    <xf numFmtId="49" fontId="1" fillId="0" borderId="12" xfId="268" applyNumberFormat="1" applyFill="1" applyBorder="1"/>
    <xf numFmtId="4" fontId="1" fillId="0" borderId="13" xfId="268" applyNumberFormat="1" applyFill="1" applyBorder="1"/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</cellXfs>
  <cellStyles count="269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Normal="100" workbookViewId="0">
      <selection activeCell="C10" sqref="C10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10</v>
      </c>
    </row>
    <row r="6" spans="1:3" x14ac:dyDescent="0.25">
      <c r="A6" s="1" t="s">
        <v>11</v>
      </c>
    </row>
    <row r="7" spans="1:3" x14ac:dyDescent="0.25">
      <c r="A7" s="3" t="s">
        <v>1</v>
      </c>
      <c r="B7" s="4" t="s">
        <v>10</v>
      </c>
      <c r="C7" s="8">
        <v>1459281.31</v>
      </c>
    </row>
    <row r="8" spans="1:3" x14ac:dyDescent="0.25">
      <c r="A8" s="3" t="s">
        <v>2</v>
      </c>
      <c r="B8" s="4" t="s">
        <v>9</v>
      </c>
      <c r="C8" s="8">
        <v>6728597.8499999996</v>
      </c>
    </row>
    <row r="9" spans="1:3" x14ac:dyDescent="0.25">
      <c r="A9" s="3" t="s">
        <v>6</v>
      </c>
      <c r="B9" s="4" t="s">
        <v>10</v>
      </c>
      <c r="C9" s="8">
        <v>1500</v>
      </c>
    </row>
    <row r="10" spans="1:3" ht="13.5" customHeight="1" x14ac:dyDescent="0.25">
      <c r="A10" s="6" t="s">
        <v>5</v>
      </c>
      <c r="B10" s="4" t="s">
        <v>10</v>
      </c>
      <c r="C10" s="9">
        <v>5270816.54</v>
      </c>
    </row>
    <row r="11" spans="1:3" x14ac:dyDescent="0.25">
      <c r="B11" s="4"/>
      <c r="C11" s="11">
        <f>C8+C9-C10</f>
        <v>1459281.3099999996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05.10.2026.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8</v>
      </c>
      <c r="B15" s="14">
        <f>SUM(B16:B41)</f>
        <v>5245887.49</v>
      </c>
      <c r="C15" s="10"/>
    </row>
    <row r="16" spans="1:3" x14ac:dyDescent="0.25">
      <c r="A16" s="17" t="s">
        <v>12</v>
      </c>
      <c r="B16" s="18">
        <v>3070</v>
      </c>
    </row>
    <row r="17" spans="1:2" x14ac:dyDescent="0.25">
      <c r="A17" s="17" t="s">
        <v>13</v>
      </c>
      <c r="B17" s="18">
        <v>11580</v>
      </c>
    </row>
    <row r="18" spans="1:2" x14ac:dyDescent="0.25">
      <c r="A18" s="17" t="s">
        <v>14</v>
      </c>
      <c r="B18" s="18">
        <v>9000</v>
      </c>
    </row>
    <row r="19" spans="1:2" x14ac:dyDescent="0.25">
      <c r="A19" s="17" t="s">
        <v>15</v>
      </c>
      <c r="B19" s="18">
        <v>700</v>
      </c>
    </row>
    <row r="20" spans="1:2" x14ac:dyDescent="0.25">
      <c r="A20" s="17" t="s">
        <v>16</v>
      </c>
      <c r="B20" s="18">
        <v>177528</v>
      </c>
    </row>
    <row r="21" spans="1:2" x14ac:dyDescent="0.25">
      <c r="A21" s="17" t="s">
        <v>17</v>
      </c>
      <c r="B21" s="18">
        <v>348600</v>
      </c>
    </row>
    <row r="22" spans="1:2" x14ac:dyDescent="0.25">
      <c r="A22" s="17" t="s">
        <v>18</v>
      </c>
      <c r="B22" s="18">
        <v>196130.28</v>
      </c>
    </row>
    <row r="23" spans="1:2" x14ac:dyDescent="0.25">
      <c r="A23" s="17" t="s">
        <v>19</v>
      </c>
      <c r="B23" s="18">
        <v>179838</v>
      </c>
    </row>
    <row r="24" spans="1:2" x14ac:dyDescent="0.25">
      <c r="A24" s="17" t="s">
        <v>20</v>
      </c>
      <c r="B24" s="18">
        <v>72982.8</v>
      </c>
    </row>
    <row r="25" spans="1:2" x14ac:dyDescent="0.25">
      <c r="A25" s="17" t="s">
        <v>21</v>
      </c>
      <c r="B25" s="18">
        <v>154554.96</v>
      </c>
    </row>
    <row r="26" spans="1:2" x14ac:dyDescent="0.25">
      <c r="A26" s="17" t="s">
        <v>22</v>
      </c>
      <c r="B26" s="18">
        <v>18520</v>
      </c>
    </row>
    <row r="27" spans="1:2" x14ac:dyDescent="0.25">
      <c r="A27" s="17" t="s">
        <v>23</v>
      </c>
      <c r="B27" s="18">
        <v>415999.2</v>
      </c>
    </row>
    <row r="28" spans="1:2" x14ac:dyDescent="0.25">
      <c r="A28" s="17" t="s">
        <v>24</v>
      </c>
      <c r="B28" s="18">
        <v>19497.810000000001</v>
      </c>
    </row>
    <row r="29" spans="1:2" x14ac:dyDescent="0.25">
      <c r="A29" s="17" t="s">
        <v>25</v>
      </c>
      <c r="B29" s="18">
        <v>858991.28</v>
      </c>
    </row>
    <row r="30" spans="1:2" x14ac:dyDescent="0.25">
      <c r="A30" s="17" t="s">
        <v>26</v>
      </c>
      <c r="B30" s="18">
        <v>68198</v>
      </c>
    </row>
    <row r="31" spans="1:2" x14ac:dyDescent="0.25">
      <c r="A31" s="17" t="s">
        <v>27</v>
      </c>
      <c r="B31" s="18">
        <v>17198</v>
      </c>
    </row>
    <row r="32" spans="1:2" x14ac:dyDescent="0.25">
      <c r="A32" s="17" t="s">
        <v>28</v>
      </c>
      <c r="B32" s="18">
        <v>21096.38</v>
      </c>
    </row>
    <row r="33" spans="1:2" x14ac:dyDescent="0.25">
      <c r="A33" s="17" t="s">
        <v>29</v>
      </c>
      <c r="B33" s="18">
        <v>300000</v>
      </c>
    </row>
    <row r="34" spans="1:2" x14ac:dyDescent="0.25">
      <c r="A34" s="17" t="s">
        <v>30</v>
      </c>
      <c r="B34" s="18">
        <v>201600</v>
      </c>
    </row>
    <row r="35" spans="1:2" x14ac:dyDescent="0.25">
      <c r="A35" s="17" t="s">
        <v>31</v>
      </c>
      <c r="B35" s="18">
        <v>67800</v>
      </c>
    </row>
    <row r="36" spans="1:2" x14ac:dyDescent="0.25">
      <c r="A36" s="17" t="s">
        <v>32</v>
      </c>
      <c r="B36" s="18">
        <v>28500</v>
      </c>
    </row>
    <row r="37" spans="1:2" x14ac:dyDescent="0.25">
      <c r="A37" s="17" t="s">
        <v>33</v>
      </c>
      <c r="B37" s="18">
        <v>135019.94</v>
      </c>
    </row>
    <row r="38" spans="1:2" x14ac:dyDescent="0.25">
      <c r="A38" s="17" t="s">
        <v>34</v>
      </c>
      <c r="B38" s="18">
        <v>77380.84</v>
      </c>
    </row>
    <row r="39" spans="1:2" x14ac:dyDescent="0.25">
      <c r="A39" s="17" t="s">
        <v>35</v>
      </c>
      <c r="B39" s="18">
        <v>180000</v>
      </c>
    </row>
    <row r="40" spans="1:2" x14ac:dyDescent="0.25">
      <c r="A40" s="17" t="s">
        <v>36</v>
      </c>
      <c r="B40" s="18">
        <v>87360</v>
      </c>
    </row>
    <row r="41" spans="1:2" x14ac:dyDescent="0.25">
      <c r="A41" s="19" t="s">
        <v>37</v>
      </c>
      <c r="B41" s="20">
        <v>1594742</v>
      </c>
    </row>
    <row r="42" spans="1:2" x14ac:dyDescent="0.25">
      <c r="A42" s="21" t="s">
        <v>38</v>
      </c>
      <c r="B42" s="22">
        <f>B43</f>
        <v>24929.05</v>
      </c>
    </row>
    <row r="43" spans="1:2" x14ac:dyDescent="0.25">
      <c r="A43" s="15" t="s">
        <v>39</v>
      </c>
      <c r="B43" s="16">
        <v>24929.05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2026-10-05T11:29:49Z</dcterms:modified>
</cp:coreProperties>
</file>